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18" i="1"/>
  <c r="H57" i="1"/>
  <c r="H32" i="1"/>
  <c r="H36" i="1"/>
  <c r="H24" i="1"/>
  <c r="H33" i="1"/>
  <c r="H22" i="1" l="1"/>
  <c r="H15" i="1" l="1"/>
  <c r="H37" i="1" l="1"/>
  <c r="H14" i="1"/>
  <c r="H30" i="1" l="1"/>
  <c r="H51" i="1" l="1"/>
  <c r="H13" i="1" l="1"/>
  <c r="H59" i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<sst xmlns="http://schemas.openxmlformats.org/spreadsheetml/2006/main" count="57" uniqueCount="33">
  <si>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</si>
  <si>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</si>
  <si>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</si>
  <si>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</si>
  <si>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</si>
  <si>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</si>
  <si>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</si>
  <si>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</si>
  <si>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</si>
  <si>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</si>
  <si>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</si>
  <si>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</si>
  <si>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</si>
  <si>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</si>
  <si>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</si>
  <si>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</si>
  <si>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</si>
  <si>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</si>
  <si>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</si>
  <si>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</si>
  <si>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</si>
  <si>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</si>
  <si>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</si>
  <si>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</si>
  <si>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</si>
  <si>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</si>
  <si>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</si>
  <si>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</si>
  <si>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</si>
  <si>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</si>
  <si>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Dana:14.07.2021.</t>
  </si>
  <si>
    <t>Primljena i neutrošena participacija od 14.07.2021.</t>
  </si>
  <si>
    <t>Dana 14.07.2021.godine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</si>
</sst>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32" sqref="H32"/>
    </sheetView>
  </sheetViews>
  <sheetFormatPr defaultRowHeight="15" x14ac:dyDescent="0.25"/>
  <cols>
    <col min="1" max="1" width="3.42578125" hidden="1" customWidth="1"/>
    <col min="2" max="2" width="46.4257812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44391</v>
      </c>
      <c r="H12" s="14">
        <v>528012.34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44391</v>
      </c>
      <c r="H13" s="2">
        <f>H14+H30-H37-H51</f>
        <v>303657.82999999949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44391</v>
      </c>
      <c r="H14" s="3">
        <f>H15+H16+H17+H18+H19+H20+H21+H22+H23+H24+H25+H26+H27+H29+H28</f>
        <v>206510.55999999959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f>28244971.61+2194877.82-30261470.43+5315.57-178379</f>
        <v>5315.570000000007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</f>
        <v>130699.33999999941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f>1767555+2558361.09-4271680.89</f>
        <v>54235.200000000186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1098916.67-35000-27775.63-1028282.49+23600-3636-3636+1098916.67-24186.55-1098916.67</f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</f>
        <v>16260.449999999988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44391</v>
      </c>
      <c r="H30" s="3">
        <f>H31+H32+H33+H34+H35+H36</f>
        <v>97147.269999999888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</f>
        <v>96828.109999999884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f>40250+40250-80500+40250-40250</f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31</v>
      </c>
      <c r="C36" s="27"/>
      <c r="D36" s="27"/>
      <c r="E36" s="27"/>
      <c r="F36" s="28"/>
      <c r="G36" s="22"/>
      <c r="H36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-17726.84-1750+25417+16453+48222-89750+8382-8900+13659+5900+1800+4553+30112+8200+1650+16764+5588-69750+16453+2794+3518-4941.73-21750-14308.27</f>
        <v>319.16000000000713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44391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44391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44391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</f>
        <v>230230.50999999925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224999.76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308888.57999999868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32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2021-07-16T11:48:13Z</dcterms:modified>
  <cp:category/>
  <cp:contentStatus/>
</cp:coreProperties>
</file>